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" state="visible" r:id="rId4"/>
    <sheet sheetId="2" name="Mode d'emploi" state="visible" r:id="rId5"/>
  </sheets>
  <calcPr calcId="171027" fullCalcOnLoad="1"/>
</workbook>
</file>

<file path=xl/sharedStrings.xml><?xml version="1.0" encoding="utf-8"?>
<sst xmlns="http://schemas.openxmlformats.org/spreadsheetml/2006/main" count="58" uniqueCount="48">
  <si>
    <t>Planning de projet</t>
  </si>
  <si>
    <t>Date de début du projet</t>
  </si>
  <si>
    <t>Avancement</t>
  </si>
  <si>
    <t>Semaine 1</t>
  </si>
  <si>
    <t>Semaine 2</t>
  </si>
  <si>
    <t>Semaine 3</t>
  </si>
  <si>
    <t>Semaine 4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</si>
  <si>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</si>
  <si>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</si>
  <si>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</si>
  <si>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</si>
  <si>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</si>
  <si>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</si>
  <si>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</si>
  <si>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</si>
  <si>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Phase</t>
  </si>
  <si>
    <t>Tâche</t>
  </si>
  <si>
    <t>Responsable</t>
  </si>
  <si>
    <t>Début</t>
  </si>
  <si>
    <t>Fin</t>
  </si>
  <si>
    <t>Statut</t>
  </si>
  <si>
    <t>Jours ouvrés</t>
  </si>
  <si>
    <t>Préparation</t>
  </si>
  <si>
    <t>Réunion de lancement client</t>
  </si>
  <si>
    <t>Sarah</t>
  </si>
  <si>
    <t>Terminé</t>
  </si>
  <si>
    <t>Devis et périmètre</t>
  </si>
  <si>
    <t>Tom</t>
  </si>
  <si>
    <t>En cours</t>
  </si>
  <si>
    <t>Réalisation</t>
  </si>
  <si>
    <t>Première maquette</t>
  </si>
  <si>
    <t>Léa</t>
  </si>
  <si>
    <t>À faire</t>
  </si>
  <si>
    <t>Retours du client</t>
  </si>
  <si>
    <t>Développement</t>
  </si>
  <si>
    <t>Livraison</t>
  </si>
  <si>
    <t>Comment utiliser le modèle de planning de projet</t>
  </si>
  <si>
    <t>Indiquez la date de début du projet en haut</t>
  </si>
  <si>
    <t>Les colonnes des semaines suivent votre date de début (cellule C2).</t>
  </si>
  <si>
    <t>Listez vos tâches par phase</t>
  </si>
  <si>
    <t>Gardez des tâches courtes : tout ce qui dure plus de deux semaines gagne à être découpé.</t>
  </si>
  <si>
    <t>Donnez un seul responsable à chaque tâche</t>
  </si>
  <si>
    <t>Un nom par tâche évite que le travail ne tombe entre deux chaises.</t>
  </si>
  <si>
    <t>Saisissez les dates de début et de fin</t>
  </si>
  <si>
    <t>La chronologie se colore toute seule. Les jalons d'un jour passent en orange, les tâches terminées en gris.</t>
  </si>
  <si>
    <t>Mettez le statut à jour chaque semaine</t>
  </si>
  <si>
    <t>Choisissez À faire, En cours ou Terminé. L'avancement en haut se calcule tout seul.</t>
  </si>
  <si>
    <t>Plus de modèles gratuits, et un planning à partager avec votre équipe et votre client : torvany.com/fr/modeles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</si>
</sst>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/m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</font>
    <font>
      <b/>
    </font>
    <font>
      <b/>
      <color rgb="FF0E7C71"/>
    </font>
    <font>
      <color rgb="FF0E7C71"/>
    </font>
    <font>
      <color rgb="FF64748B"/>
      <sz val="9"/>
    </font>
    <font>
      <b/>
      <color rgb="FF334155"/>
    </font>
    <font>
      <b/>
      <sz val="14"/>
    </font>
    <font>
      <i/>
      <color rgb="FF64748B"/>
    </font>
  </fonts>
  <fills count="4">
    <fill>
      <patternFill patternType="none"/>
    </fill>
    <fill>
      <patternFill patternType="gray125"/>
    </fill>
    <fill>
      <patternFill patternType="solid">
        <fgColor rgb="FFFDECC8"/>
      </patternFill>
    </fill>
    <fill>
      <patternFill patternType="solid">
        <fgColor rgb="FFF1F5F9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/>
      <right/>
      <top/>
      <bottom style="hair">
        <color rgb="FFE2E8F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9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0" fontId="7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4">
    <dxf>
      <fill>
        <patternFill patternType="solid">
          <bgColor rgb="FFF2A93B"/>
        </patternFill>
      </fill>
    </dxf>
    <dxf>
      <fill>
        <patternFill patternType="solid">
          <bgColor rgb="FFCBD5E1"/>
        </patternFill>
      </fill>
    </dxf>
    <dxf>
      <fill>
        <patternFill patternType="solid">
          <bgColor rgb="FF0E7C71"/>
        </patternFill>
      </fill>
    </dxf>
    <dxf>
      <fill>
        <patternFill patternType="solid">
          <bgColor rgb="FF98EC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workbookViewId="0">
      <pane xSplit="2" ySplit="5" topLeftCell="C6" activePane="bottomRight" state="frozen"/>
      <selection pane="bottomRight"/>
    </sheetView>
  </sheetViews>
  <sheetFormatPr defaultRowHeight="18" outlineLevelRow="0" outlineLevelCol="0" x14ac:dyDescent="55" customHeight="1"/>
  <cols>
    <col min="1" max="1" width="16" customWidth="1"/>
    <col min="2" max="2" width="30" customWidth="1"/>
    <col min="3" max="3" width="12" customWidth="1"/>
    <col min="4" max="6" width="13" customWidth="1"/>
    <col min="7" max="7" width="11" customWidth="1"/>
    <col min="8" max="19" width="7" customWidth="1"/>
  </cols>
  <sheetData>
    <row r="1" spans="1:1" x14ac:dyDescent="0.25">
      <c r="A1" s="1" t="s">
        <v>0</v>
      </c>
    </row>
    <row r="2" spans="1:7" x14ac:dyDescent="0.25">
      <c r="A2" s="2" t="s">
        <v>1</v>
      </c>
      <c r="C2" s="3">
        <v>46329</v>
      </c>
      <c r="E2" s="2" t="s">
        <v>2</v>
      </c>
      <c r="F2" s="4">
        <f>IFERROR(COUNTIF(F6:F35,"Terminé")/COUNTA(B6:B35),0)</f>
        <v>0.16666666666666666</v>
      </c>
      <c r="G2" s="5" t="str">
        <f>REPT("█",ROUND(F2*20,0))&amp;REPT("░",20-ROUND(F2*20,0))</f>
        <v>███░░░░░░░░░░░░░░░░░</v>
      </c>
    </row>
    <row r="4" spans="8:19" x14ac:dyDescent="0.25"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  <c r="P4" s="6" t="s">
        <v>11</v>
      </c>
      <c r="Q4" s="6" t="s">
        <v>12</v>
      </c>
      <c r="R4" s="6" t="s">
        <v>13</v>
      </c>
      <c r="S4" s="6" t="s">
        <v>14</v>
      </c>
    </row>
    <row r="5" spans="1:19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8">
        <f>C2-WEEKDAY(C2,2)+1</f>
        <v>46328</v>
      </c>
      <c r="I5" s="8">
        <f>H5+7</f>
        <v>46335</v>
      </c>
      <c r="J5" s="8">
        <f>I5+7</f>
        <v>46342</v>
      </c>
      <c r="K5" s="8">
        <f>J5+7</f>
        <v>46349</v>
      </c>
      <c r="L5" s="8">
        <f>K5+7</f>
        <v>46356</v>
      </c>
      <c r="M5" s="8">
        <f>L5+7</f>
        <v>46363</v>
      </c>
      <c r="N5" s="8">
        <f>M5+7</f>
        <v>46370</v>
      </c>
      <c r="O5" s="8">
        <f>N5+7</f>
        <v>46377</v>
      </c>
      <c r="P5" s="8">
        <f>O5+7</f>
        <v>46384</v>
      </c>
      <c r="Q5" s="8">
        <f>P5+7</f>
        <v>46391</v>
      </c>
      <c r="R5" s="8">
        <f>Q5+7</f>
        <v>46398</v>
      </c>
      <c r="S5" s="8">
        <f>R5+7</f>
        <v>46405</v>
      </c>
    </row>
    <row r="6" spans="1:19" x14ac:dyDescent="0.25">
      <c r="A6" s="9" t="s">
        <v>22</v>
      </c>
      <c r="B6" s="9" t="s">
        <v>23</v>
      </c>
      <c r="C6" s="9" t="s">
        <v>24</v>
      </c>
      <c r="D6" s="10">
        <v>46329</v>
      </c>
      <c r="E6" s="10">
        <v>46330</v>
      </c>
      <c r="F6" s="9" t="s">
        <v>25</v>
      </c>
      <c r="G6" s="11">
        <f>IF(AND(D6&lt;&gt;"",E6&lt;&gt;""),NETWORKDAYS(D6,E6),"")</f>
        <v>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25">
      <c r="A7" s="9" t="s">
        <v>22</v>
      </c>
      <c r="B7" s="9" t="s">
        <v>26</v>
      </c>
      <c r="C7" s="9" t="s">
        <v>27</v>
      </c>
      <c r="D7" s="10">
        <v>46330</v>
      </c>
      <c r="E7" s="10">
        <v>46339</v>
      </c>
      <c r="F7" s="9" t="s">
        <v>28</v>
      </c>
      <c r="G7" s="11">
        <f>IF(AND(D7&lt;&gt;"",E7&lt;&gt;""),NETWORKDAYS(D7,E7),"")</f>
        <v>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25">
      <c r="A8" s="9" t="s">
        <v>29</v>
      </c>
      <c r="B8" s="9" t="s">
        <v>30</v>
      </c>
      <c r="C8" s="9" t="s">
        <v>31</v>
      </c>
      <c r="D8" s="10">
        <v>46337</v>
      </c>
      <c r="E8" s="10">
        <v>46346</v>
      </c>
      <c r="F8" s="9" t="s">
        <v>32</v>
      </c>
      <c r="G8" s="11">
        <f>IF(AND(D8&lt;&gt;"",E8&lt;&gt;""),NETWORKDAYS(D8,E8),"")</f>
        <v>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x14ac:dyDescent="0.25">
      <c r="A9" s="9" t="s">
        <v>29</v>
      </c>
      <c r="B9" s="9" t="s">
        <v>33</v>
      </c>
      <c r="C9" s="9" t="s">
        <v>24</v>
      </c>
      <c r="D9" s="10">
        <v>46349</v>
      </c>
      <c r="E9" s="10">
        <v>46351</v>
      </c>
      <c r="F9" s="9" t="s">
        <v>32</v>
      </c>
      <c r="G9" s="11">
        <f>IF(AND(D9&lt;&gt;"",E9&lt;&gt;""),NETWORKDAYS(D9,E9),"")</f>
        <v>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9" t="s">
        <v>29</v>
      </c>
      <c r="B10" s="9" t="s">
        <v>34</v>
      </c>
      <c r="C10" s="9" t="s">
        <v>31</v>
      </c>
      <c r="D10" s="10">
        <v>46352</v>
      </c>
      <c r="E10" s="10">
        <v>46360</v>
      </c>
      <c r="F10" s="9" t="s">
        <v>32</v>
      </c>
      <c r="G10" s="11">
        <f>IF(AND(D10&lt;&gt;"",E10&lt;&gt;""),NETWORKDAYS(D10,E10),"")</f>
        <v>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x14ac:dyDescent="0.25">
      <c r="A11" s="9" t="s">
        <v>35</v>
      </c>
      <c r="B11" s="9" t="s">
        <v>35</v>
      </c>
      <c r="C11" s="9" t="s">
        <v>27</v>
      </c>
      <c r="D11" s="10">
        <v>46367</v>
      </c>
      <c r="E11" s="10">
        <v>46367</v>
      </c>
      <c r="F11" s="9" t="s">
        <v>32</v>
      </c>
      <c r="G11" s="11">
        <f>IF(AND(D11&lt;&gt;"",E11&lt;&gt;""),NETWORKDAYS(D11,E11),"")</f>
        <v>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x14ac:dyDescent="0.25">
      <c r="A12" s="9"/>
      <c r="B12" s="9"/>
      <c r="C12" s="9"/>
      <c r="D12" s="10"/>
      <c r="E12" s="10"/>
      <c r="F12" s="9"/>
      <c r="G12" s="11" t="str">
        <f>IF(AND(D12&lt;&gt;"",E12&lt;&gt;""),NETWORKDAYS(D12,E12),"")</f>
        <v/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25">
      <c r="A13" s="9"/>
      <c r="B13" s="9"/>
      <c r="C13" s="9"/>
      <c r="D13" s="10"/>
      <c r="E13" s="10"/>
      <c r="F13" s="9"/>
      <c r="G13" s="11" t="str">
        <f>IF(AND(D13&lt;&gt;"",E13&lt;&gt;""),NETWORKDAYS(D13,E13),"")</f>
        <v/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x14ac:dyDescent="0.25">
      <c r="A14" s="9"/>
      <c r="B14" s="9"/>
      <c r="C14" s="9"/>
      <c r="D14" s="10"/>
      <c r="E14" s="10"/>
      <c r="F14" s="9"/>
      <c r="G14" s="11" t="str">
        <f>IF(AND(D14&lt;&gt;"",E14&lt;&gt;""),NETWORKDAYS(D14,E14),"")</f>
        <v/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5">
      <c r="A15" s="9"/>
      <c r="B15" s="9"/>
      <c r="C15" s="9"/>
      <c r="D15" s="10"/>
      <c r="E15" s="10"/>
      <c r="F15" s="9"/>
      <c r="G15" s="11" t="str">
        <f>IF(AND(D15&lt;&gt;"",E15&lt;&gt;""),NETWORKDAYS(D15,E15),"")</f>
        <v/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9"/>
      <c r="B16" s="9"/>
      <c r="C16" s="9"/>
      <c r="D16" s="10"/>
      <c r="E16" s="10"/>
      <c r="F16" s="9"/>
      <c r="G16" s="11" t="str">
        <f>IF(AND(D16&lt;&gt;"",E16&lt;&gt;""),NETWORKDAYS(D16,E16),"")</f>
        <v/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9"/>
      <c r="B17" s="9"/>
      <c r="C17" s="9"/>
      <c r="D17" s="10"/>
      <c r="E17" s="10"/>
      <c r="F17" s="9"/>
      <c r="G17" s="11" t="str">
        <f>IF(AND(D17&lt;&gt;"",E17&lt;&gt;""),NETWORKDAYS(D17,E17),"")</f>
        <v/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9"/>
      <c r="B18" s="9"/>
      <c r="C18" s="9"/>
      <c r="D18" s="10"/>
      <c r="E18" s="10"/>
      <c r="F18" s="9"/>
      <c r="G18" s="11" t="str">
        <f>IF(AND(D18&lt;&gt;"",E18&lt;&gt;""),NETWORKDAYS(D18,E18),"")</f>
        <v/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9"/>
      <c r="B19" s="9"/>
      <c r="C19" s="9"/>
      <c r="D19" s="10"/>
      <c r="E19" s="10"/>
      <c r="F19" s="9"/>
      <c r="G19" s="11" t="str">
        <f>IF(AND(D19&lt;&gt;"",E19&lt;&gt;""),NETWORKDAYS(D19,E19),"")</f>
        <v/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9"/>
      <c r="B20" s="9"/>
      <c r="C20" s="9"/>
      <c r="D20" s="10"/>
      <c r="E20" s="10"/>
      <c r="F20" s="9"/>
      <c r="G20" s="11" t="str">
        <f>IF(AND(D20&lt;&gt;"",E20&lt;&gt;""),NETWORKDAYS(D20,E20),"")</f>
        <v/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x14ac:dyDescent="0.25">
      <c r="A21" s="9"/>
      <c r="B21" s="9"/>
      <c r="C21" s="9"/>
      <c r="D21" s="10"/>
      <c r="E21" s="10"/>
      <c r="F21" s="9"/>
      <c r="G21" s="11" t="str">
        <f>IF(AND(D21&lt;&gt;"",E21&lt;&gt;""),NETWORKDAYS(D21,E21),"")</f>
        <v/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x14ac:dyDescent="0.25">
      <c r="A22" s="9"/>
      <c r="B22" s="9"/>
      <c r="C22" s="9"/>
      <c r="D22" s="10"/>
      <c r="E22" s="10"/>
      <c r="F22" s="9"/>
      <c r="G22" s="11" t="str">
        <f>IF(AND(D22&lt;&gt;"",E22&lt;&gt;""),NETWORKDAYS(D22,E22),"")</f>
        <v/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x14ac:dyDescent="0.25">
      <c r="A23" s="9"/>
      <c r="B23" s="9"/>
      <c r="C23" s="9"/>
      <c r="D23" s="10"/>
      <c r="E23" s="10"/>
      <c r="F23" s="9"/>
      <c r="G23" s="11" t="str">
        <f>IF(AND(D23&lt;&gt;"",E23&lt;&gt;""),NETWORKDAYS(D23,E23),"")</f>
        <v/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x14ac:dyDescent="0.25">
      <c r="A24" s="9"/>
      <c r="B24" s="9"/>
      <c r="C24" s="9"/>
      <c r="D24" s="10"/>
      <c r="E24" s="10"/>
      <c r="F24" s="9"/>
      <c r="G24" s="11" t="str">
        <f>IF(AND(D24&lt;&gt;"",E24&lt;&gt;""),NETWORKDAYS(D24,E24),"")</f>
        <v/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x14ac:dyDescent="0.25">
      <c r="A25" s="9"/>
      <c r="B25" s="9"/>
      <c r="C25" s="9"/>
      <c r="D25" s="10"/>
      <c r="E25" s="10"/>
      <c r="F25" s="9"/>
      <c r="G25" s="11" t="str">
        <f>IF(AND(D25&lt;&gt;"",E25&lt;&gt;""),NETWORKDAYS(D25,E25),"")</f>
        <v/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x14ac:dyDescent="0.25">
      <c r="A26" s="9"/>
      <c r="B26" s="9"/>
      <c r="C26" s="9"/>
      <c r="D26" s="10"/>
      <c r="E26" s="10"/>
      <c r="F26" s="9"/>
      <c r="G26" s="11" t="str">
        <f>IF(AND(D26&lt;&gt;"",E26&lt;&gt;""),NETWORKDAYS(D26,E26),"")</f>
        <v/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x14ac:dyDescent="0.25">
      <c r="A27" s="9"/>
      <c r="B27" s="9"/>
      <c r="C27" s="9"/>
      <c r="D27" s="10"/>
      <c r="E27" s="10"/>
      <c r="F27" s="9"/>
      <c r="G27" s="11" t="str">
        <f>IF(AND(D27&lt;&gt;"",E27&lt;&gt;""),NETWORKDAYS(D27,E27),"")</f>
        <v/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x14ac:dyDescent="0.25">
      <c r="A28" s="9"/>
      <c r="B28" s="9"/>
      <c r="C28" s="9"/>
      <c r="D28" s="10"/>
      <c r="E28" s="10"/>
      <c r="F28" s="9"/>
      <c r="G28" s="11" t="str">
        <f>IF(AND(D28&lt;&gt;"",E28&lt;&gt;""),NETWORKDAYS(D28,E28),"")</f>
        <v/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x14ac:dyDescent="0.25">
      <c r="A29" s="9"/>
      <c r="B29" s="9"/>
      <c r="C29" s="9"/>
      <c r="D29" s="10"/>
      <c r="E29" s="10"/>
      <c r="F29" s="9"/>
      <c r="G29" s="11" t="str">
        <f>IF(AND(D29&lt;&gt;"",E29&lt;&gt;""),NETWORKDAYS(D29,E29),"")</f>
        <v/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x14ac:dyDescent="0.25">
      <c r="A30" s="9"/>
      <c r="B30" s="9"/>
      <c r="C30" s="9"/>
      <c r="D30" s="10"/>
      <c r="E30" s="10"/>
      <c r="F30" s="9"/>
      <c r="G30" s="11" t="str">
        <f>IF(AND(D30&lt;&gt;"",E30&lt;&gt;""),NETWORKDAYS(D30,E30),"")</f>
        <v/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x14ac:dyDescent="0.25">
      <c r="A31" s="9"/>
      <c r="B31" s="9"/>
      <c r="C31" s="9"/>
      <c r="D31" s="10"/>
      <c r="E31" s="10"/>
      <c r="F31" s="9"/>
      <c r="G31" s="11" t="str">
        <f>IF(AND(D31&lt;&gt;"",E31&lt;&gt;""),NETWORKDAYS(D31,E31),"")</f>
        <v/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x14ac:dyDescent="0.25">
      <c r="A32" s="9"/>
      <c r="B32" s="9"/>
      <c r="C32" s="9"/>
      <c r="D32" s="10"/>
      <c r="E32" s="10"/>
      <c r="F32" s="9"/>
      <c r="G32" s="11" t="str">
        <f>IF(AND(D32&lt;&gt;"",E32&lt;&gt;""),NETWORKDAYS(D32,E32),"")</f>
        <v/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9"/>
      <c r="B33" s="9"/>
      <c r="C33" s="9"/>
      <c r="D33" s="10"/>
      <c r="E33" s="10"/>
      <c r="F33" s="9"/>
      <c r="G33" s="11" t="str">
        <f>IF(AND(D33&lt;&gt;"",E33&lt;&gt;""),NETWORKDAYS(D33,E33),"")</f>
        <v/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9"/>
      <c r="B34" s="9"/>
      <c r="C34" s="9"/>
      <c r="D34" s="10"/>
      <c r="E34" s="10"/>
      <c r="F34" s="9"/>
      <c r="G34" s="11" t="str">
        <f>IF(AND(D34&lt;&gt;"",E34&lt;&gt;""),NETWORKDAYS(D34,E34),"")</f>
        <v/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9"/>
      <c r="B35" s="9"/>
      <c r="C35" s="9"/>
      <c r="D35" s="10"/>
      <c r="E35" s="10"/>
      <c r="F35" s="9"/>
      <c r="G35" s="11" t="str">
        <f>IF(AND(D35&lt;&gt;"",E35&lt;&gt;""),NETWORKDAYS(D35,E35),"")</f>
        <v/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</sheetData>
  <conditionalFormatting sqref="H6:S35">
    <cfRule type="expression" dxfId="0" priority="1">
      <formula>AND($D6&lt;&gt;"",$E6&lt;&gt;"",$D6&lt;H$5+7,$E6&gt;=H$5,$D6=$E6)</formula>
    </cfRule>
    <cfRule type="expression" dxfId="1" priority="2">
      <formula>AND($D6&lt;&gt;"",$E6&lt;&gt;"",$D6&lt;H$5+7,$E6&gt;=H$5,$F6="Terminé")</formula>
    </cfRule>
    <cfRule type="expression" dxfId="2" priority="3">
      <formula>AND($D6&lt;&gt;"",$E6&lt;&gt;"",$D6&lt;H$5+7,$E6&gt;=H$5,$F6="En cours")</formula>
    </cfRule>
    <cfRule type="expression" dxfId="3" priority="4">
      <formula>AND($D6&lt;&gt;"",$E6&lt;&gt;"",$D6&lt;H$5+7,$E6&gt;=H$5)</formula>
    </cfRule>
  </conditionalFormatting>
  <dataValidations count="2">
    <dataValidation type="list" allowBlank="1" sqref="F10:F35">
      <formula1>"À faire,En cours,Terminé"</formula1>
    </dataValidation>
    <dataValidation type="list" allowBlank="1" sqref="F6:F35">
      <formula1>"À faire,En cours,Terminé"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5" customWidth="1"/>
    <col min="2" max="2" width="44" customWidth="1"/>
    <col min="3" max="3" width="80" customWidth="1"/>
  </cols>
  <sheetData>
    <row r="1" spans="1:1" x14ac:dyDescent="0.25">
      <c r="A1" s="12" t="s">
        <v>36</v>
      </c>
    </row>
    <row r="3" spans="1:3" x14ac:dyDescent="0.25">
      <c r="A3" s="13">
        <v>1</v>
      </c>
      <c r="B3" s="2" t="s">
        <v>37</v>
      </c>
      <c r="C3" s="14" t="s">
        <v>38</v>
      </c>
    </row>
    <row r="4" spans="1:3" x14ac:dyDescent="0.25">
      <c r="A4" s="13">
        <v>2</v>
      </c>
      <c r="B4" s="2" t="s">
        <v>39</v>
      </c>
      <c r="C4" s="14" t="s">
        <v>40</v>
      </c>
    </row>
    <row r="5" spans="1:3" x14ac:dyDescent="0.25">
      <c r="A5" s="13">
        <v>3</v>
      </c>
      <c r="B5" s="2" t="s">
        <v>41</v>
      </c>
      <c r="C5" s="14" t="s">
        <v>42</v>
      </c>
    </row>
    <row r="6" spans="1:3" x14ac:dyDescent="0.25">
      <c r="A6" s="13">
        <v>4</v>
      </c>
      <c r="B6" s="2" t="s">
        <v>43</v>
      </c>
      <c r="C6" s="14" t="s">
        <v>44</v>
      </c>
    </row>
    <row r="7" spans="1:3" x14ac:dyDescent="0.25">
      <c r="A7" s="13">
        <v>5</v>
      </c>
      <c r="B7" s="2" t="s">
        <v>45</v>
      </c>
      <c r="C7" s="14" t="s">
        <v>46</v>
      </c>
    </row>
    <row r="9" spans="1:1" x14ac:dyDescent="0.25">
      <c r="A9" s="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Torvany</dc:creator>
  <dc:title>Planning de projet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